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ldo\Dropbox\##Geraldo-Ana\3. Conteúdos Gratuitos\2. YouTube\"/>
    </mc:Choice>
  </mc:AlternateContent>
  <bookViews>
    <workbookView xWindow="120" yWindow="60" windowWidth="20115" windowHeight="7485"/>
  </bookViews>
  <sheets>
    <sheet name="Tema " sheetId="8" r:id="rId1"/>
    <sheet name="Exemplo1" sheetId="10" r:id="rId2"/>
    <sheet name="Exemplo 2" sheetId="9" r:id="rId3"/>
    <sheet name="Exemplo 03" sheetId="11" r:id="rId4"/>
    <sheet name="Anotações" sheetId="4" r:id="rId5"/>
  </sheets>
  <externalReferences>
    <externalReference r:id="rId6"/>
    <externalReference r:id="rId7"/>
    <externalReference r:id="rId8"/>
  </externalReferences>
  <definedNames>
    <definedName name="_xlnm._FilterDatabase" localSheetId="3" hidden="1">#REF!</definedName>
    <definedName name="_xlnm._FilterDatabase" localSheetId="2" hidden="1">#REF!</definedName>
    <definedName name="_xlnm._FilterDatabase" localSheetId="1" hidden="1">#REF!</definedName>
    <definedName name="_xlnm._FilterDatabase" localSheetId="0" hidden="1">#REF!</definedName>
    <definedName name="_xlnm._FilterDatabase" hidden="1">#REF!</definedName>
    <definedName name="COD" localSheetId="0" hidden="1">[1]Listas!$G$10:$G$28</definedName>
    <definedName name="SEMESTRE">'Exemplo 03'!$B$5:$G$16</definedName>
    <definedName name="TIPOS" hidden="1">[1]Listas!$L$10:$L$18</definedName>
  </definedNames>
  <calcPr calcId="152511"/>
</workbook>
</file>

<file path=xl/calcChain.xml><?xml version="1.0" encoding="utf-8"?>
<calcChain xmlns="http://schemas.openxmlformats.org/spreadsheetml/2006/main">
  <c r="J20" i="11" l="1"/>
  <c r="J19" i="11"/>
  <c r="G19" i="11"/>
  <c r="F19" i="11"/>
  <c r="E19" i="11"/>
  <c r="D19" i="11"/>
  <c r="C19" i="11"/>
  <c r="B19" i="11"/>
  <c r="G18" i="11"/>
  <c r="F18" i="11"/>
  <c r="E18" i="11"/>
  <c r="D18" i="11"/>
  <c r="C18" i="11"/>
  <c r="B18" i="11"/>
  <c r="J16" i="11"/>
  <c r="I16" i="11"/>
  <c r="J15" i="11"/>
  <c r="I15" i="11"/>
  <c r="J14" i="11"/>
  <c r="I14" i="11"/>
  <c r="J13" i="11"/>
  <c r="I13" i="11"/>
  <c r="J12" i="11"/>
  <c r="I12" i="11"/>
  <c r="J11" i="11"/>
  <c r="I11" i="11"/>
  <c r="J10" i="11"/>
  <c r="I10" i="11"/>
  <c r="J9" i="11"/>
  <c r="I9" i="11"/>
  <c r="J8" i="11"/>
  <c r="I8" i="11"/>
  <c r="J7" i="11"/>
  <c r="I7" i="11"/>
  <c r="J6" i="11"/>
  <c r="I6" i="11"/>
  <c r="J5" i="11"/>
  <c r="J21" i="11" s="1"/>
  <c r="I5" i="11"/>
  <c r="F13" i="10" l="1"/>
  <c r="F12" i="10"/>
  <c r="F11" i="10"/>
  <c r="F10" i="10"/>
  <c r="F9" i="10"/>
  <c r="F8" i="10"/>
  <c r="F7" i="10"/>
</calcChain>
</file>

<file path=xl/sharedStrings.xml><?xml version="1.0" encoding="utf-8"?>
<sst xmlns="http://schemas.openxmlformats.org/spreadsheetml/2006/main" count="108" uniqueCount="100">
  <si>
    <t>Int_Av</t>
  </si>
  <si>
    <t>SP-40_FormCond01</t>
  </si>
  <si>
    <t>Descrição</t>
  </si>
  <si>
    <t>Valor Compra</t>
  </si>
  <si>
    <t>Data Compra</t>
  </si>
  <si>
    <t>Dia Semana</t>
  </si>
  <si>
    <t>Prazo Pgto(dias)</t>
  </si>
  <si>
    <t>Data Vencimento</t>
  </si>
  <si>
    <t>Data Pagamento</t>
  </si>
  <si>
    <t>Dias Atraso</t>
  </si>
  <si>
    <t>Freezer</t>
  </si>
  <si>
    <t>Microondas</t>
  </si>
  <si>
    <t>Celular</t>
  </si>
  <si>
    <t>Ventilador</t>
  </si>
  <si>
    <t>Aspirador de Pó</t>
  </si>
  <si>
    <t>RECURSO DE FORMATAÇÃO CONDICIONAL</t>
  </si>
  <si>
    <t>Smartphone</t>
  </si>
  <si>
    <t>Geladeira  A</t>
  </si>
  <si>
    <t>Geladeira B</t>
  </si>
  <si>
    <t>Notebook A</t>
  </si>
  <si>
    <t>Notebook B</t>
  </si>
  <si>
    <t>Camera</t>
  </si>
  <si>
    <t>Cadeira</t>
  </si>
  <si>
    <t>RECURSOS ESPECIAIS</t>
  </si>
  <si>
    <t>OUTRAS OPÇÕES - VALORES DUPLICADOS</t>
  </si>
  <si>
    <t>OUTRAS OPÇÕES - BARRAS DE DADOS</t>
  </si>
  <si>
    <t>OUTRAS OPÇÕES - ESCALAS DE COR</t>
  </si>
  <si>
    <t>OUTRAS OPÇÕES - CONJUNTOS DE ICONES</t>
  </si>
  <si>
    <t>somente serão formatadas as celulas com mesmo valor ou  mesmo texto</t>
  </si>
  <si>
    <t>funciona para valores numéricos e faz como se fosse um gráfico dos valores</t>
  </si>
  <si>
    <t>funciona para valores numéricos e faz como se fosse uma escala de cores conforme os valores</t>
  </si>
  <si>
    <t>nota - como usa muitas cores é bom avaliar realmente se é aplicável</t>
  </si>
  <si>
    <t>Permite colocar ícones ao lado dos números , seguindo uma regra automática</t>
  </si>
  <si>
    <t>Experimente usar aqui diversos tipos de formatação condicional para ver as diversas possibilidades</t>
  </si>
  <si>
    <t>deste interessante recurso</t>
  </si>
  <si>
    <t>Excel Expert Brasil</t>
  </si>
  <si>
    <t>Q21_FormCond</t>
  </si>
  <si>
    <t>COLOCAR EM EVIDÊNCIA AS NOTAS ABAIXO DE 5</t>
  </si>
  <si>
    <t>COLOCAR EM EVIDÊNCIA A PALAVRA  EXAME</t>
  </si>
  <si>
    <t>MATÉRIA</t>
  </si>
  <si>
    <t>1º Bim</t>
  </si>
  <si>
    <t>2º Bim</t>
  </si>
  <si>
    <t>3º Bim</t>
  </si>
  <si>
    <t>4º Bim</t>
  </si>
  <si>
    <t xml:space="preserve">MÉDIA </t>
  </si>
  <si>
    <t>SITUAÇÃO</t>
  </si>
  <si>
    <t>Português</t>
  </si>
  <si>
    <t>APROVADO</t>
  </si>
  <si>
    <t>Matemática</t>
  </si>
  <si>
    <t>EXAME</t>
  </si>
  <si>
    <t>Biologia</t>
  </si>
  <si>
    <t>Química</t>
  </si>
  <si>
    <t>Física</t>
  </si>
  <si>
    <t>Geografia</t>
  </si>
  <si>
    <t>Inglês</t>
  </si>
  <si>
    <t>SP-15_Funcoes</t>
  </si>
  <si>
    <t>Colaboradores</t>
  </si>
  <si>
    <t>Jan</t>
  </si>
  <si>
    <t>Fev</t>
  </si>
  <si>
    <t>Mar</t>
  </si>
  <si>
    <t>Abr</t>
  </si>
  <si>
    <t>Mai</t>
  </si>
  <si>
    <t>Jun</t>
  </si>
  <si>
    <t>Total Semestre</t>
  </si>
  <si>
    <t>Média Semestre</t>
  </si>
  <si>
    <t>Pablo Roberts</t>
  </si>
  <si>
    <t>Marcio Pinheiro</t>
  </si>
  <si>
    <t>Simone Teixeira</t>
  </si>
  <si>
    <t>Simone Zaeh</t>
  </si>
  <si>
    <t>João Carlos Hill</t>
  </si>
  <si>
    <t>Renato Quadros</t>
  </si>
  <si>
    <t>Emerson Correia</t>
  </si>
  <si>
    <t>Cristina Kael</t>
  </si>
  <si>
    <t>Luis A. Cannali</t>
  </si>
  <si>
    <t>Marcello Marques</t>
  </si>
  <si>
    <t>Flavia Ozik</t>
  </si>
  <si>
    <t>Cristiane Martins</t>
  </si>
  <si>
    <t>Total de Horas Mensal</t>
  </si>
  <si>
    <t xml:space="preserve"> SEMESTRE</t>
  </si>
  <si>
    <t>VALORES</t>
  </si>
  <si>
    <t>Média de Horas Mensal</t>
  </si>
  <si>
    <t xml:space="preserve">Máximo  Horas  </t>
  </si>
  <si>
    <t xml:space="preserve">Mínimo Horas </t>
  </si>
  <si>
    <t>USANDO AS REGRAS DE PRIMEIROS E ULTIMOS</t>
  </si>
  <si>
    <t>Escolher : Regras de Primeiros e Ultimos e identificar a opção que interessa...</t>
  </si>
  <si>
    <t xml:space="preserve">Temos o famoso Top 10, ou seja, os 10 maiores; idem para os menores </t>
  </si>
  <si>
    <t>Temos ainda opções para percentual e abaixo e acima da média</t>
  </si>
  <si>
    <t>somente serão formatadas as células numéricas conforme seu conteúdo</t>
  </si>
  <si>
    <t xml:space="preserve">OPÇÕES MAIS USADAS - FORMATAR NUMEROS </t>
  </si>
  <si>
    <t xml:space="preserve">OPÇÕES MAIS USADAS - FORMATAR TEXTOS </t>
  </si>
  <si>
    <t>somente serão formatadas as células alfanuméricas conforme seu conteúdo</t>
  </si>
  <si>
    <r>
      <t>*Formatação condicional - Um show!
*</t>
    </r>
    <r>
      <rPr>
        <b/>
        <sz val="28"/>
        <color theme="3" tint="-0.499984740745262"/>
        <rFont val="Britannic Bold"/>
        <family val="2"/>
      </rPr>
      <t xml:space="preserve">Utilizando a formatação condicional para  colocar dados em evidência! </t>
    </r>
  </si>
  <si>
    <t>youtube.com/c/ExcelExpertBra</t>
  </si>
  <si>
    <t>facebook.com/excelexpertbra</t>
  </si>
  <si>
    <t>contato@excelexpert.com.br</t>
  </si>
  <si>
    <t>EXEMPLO 01</t>
  </si>
  <si>
    <t>EXEMPLO 02</t>
  </si>
  <si>
    <t>EXEMPLO 03</t>
  </si>
  <si>
    <r>
      <t>a formatação condicional é usada para formatar</t>
    </r>
    <r>
      <rPr>
        <b/>
        <sz val="12"/>
        <color theme="1"/>
        <rFont val="Calibri"/>
        <family val="2"/>
        <scheme val="minor"/>
      </rPr>
      <t xml:space="preserve"> conforme o conteúdo das células.</t>
    </r>
  </si>
  <si>
    <t>Somente serão formatadas as celulas que cumprirem a regra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</si>
</sst>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[$-416]dd\-mmm\-yy;@"/>
    <numFmt numFmtId="167" formatCode="_-&quot;R$&quot;\ * #,##0.00_-;_-&quot;R$&quot;\ * #,##0.00\-;_-&quot;R$&quot;\ * &quot;-&quot;??_-;_-@_-"/>
    <numFmt numFmtId="168" formatCode="dd/mm/yy"/>
    <numFmt numFmtId="169" formatCode="dddd"/>
    <numFmt numFmtId="170" formatCode="&quot;$&quot;#,##0_);[Red]\(&quot;$&quot;#,##0\)"/>
    <numFmt numFmtId="171" formatCode="_([$€-2]* #,##0.00_);_([$€-2]* \(#,##0.00\);_([$€-2]* &quot;-&quot;??_)"/>
    <numFmt numFmtId="172" formatCode="[&lt;=99999999]####\-####;\(###\)\ ####\-####"/>
    <numFmt numFmtId="173" formatCode="0.0%"/>
    <numFmt numFmtId="174" formatCode="_(&quot;R$ &quot;* #,##0.00_);_(&quot;R$ &quot;* \(#,##0.00\);_(&quot;R$ &quot;* &quot;-&quot;??_);_(@_)"/>
    <numFmt numFmtId="17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18"/>
      <name val="Arial Rounded MT Bold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color indexed="9"/>
      <name val="Arial"/>
      <family val="2"/>
    </font>
    <font>
      <sz val="10"/>
      <name val="MS Sans Serif"/>
      <family val="2"/>
    </font>
    <font>
      <b/>
      <i/>
      <sz val="12"/>
      <color indexed="8"/>
      <name val="Garamond"/>
      <family val="1"/>
    </font>
    <font>
      <b/>
      <sz val="10"/>
      <name val="MS Sans Serif"/>
      <family val="2"/>
    </font>
    <font>
      <sz val="11"/>
      <color indexed="8"/>
      <name val="Calibri"/>
      <family val="2"/>
    </font>
    <font>
      <sz val="10"/>
      <name val="Comic Sans MS"/>
      <family val="4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48"/>
      <color rgb="FF0070C0"/>
      <name val="Britannic Bold"/>
      <family val="2"/>
    </font>
    <font>
      <b/>
      <sz val="36"/>
      <color rgb="FF0070C0"/>
      <name val="Britannic Bold"/>
      <family val="2"/>
    </font>
    <font>
      <b/>
      <sz val="60"/>
      <color theme="8" tint="-0.499984740745262"/>
      <name val="Britannic Bold"/>
      <family val="2"/>
    </font>
    <font>
      <b/>
      <sz val="48"/>
      <color theme="0"/>
      <name val="Britannic Bold"/>
      <family val="2"/>
    </font>
    <font>
      <b/>
      <sz val="36"/>
      <color theme="3" tint="-0.499984740745262"/>
      <name val="Britannic Bold"/>
      <family val="2"/>
    </font>
    <font>
      <b/>
      <sz val="28"/>
      <color theme="3" tint="-0.499984740745262"/>
      <name val="Britannic Bold"/>
      <family val="2"/>
    </font>
    <font>
      <i/>
      <sz val="11"/>
      <color theme="1"/>
      <name val="Calibri"/>
      <family val="2"/>
      <scheme val="minor"/>
    </font>
    <font>
      <b/>
      <sz val="10"/>
      <color rgb="FFFFFF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3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2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0" fontId="6" fillId="4" borderId="0">
      <alignment horizontal="center"/>
    </xf>
    <xf numFmtId="38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6" fontId="3" fillId="0" borderId="1">
      <alignment horizontal="center"/>
    </xf>
    <xf numFmtId="171" fontId="3" fillId="0" borderId="0" applyFont="0" applyFill="0" applyBorder="0" applyAlignment="0" applyProtection="0"/>
    <xf numFmtId="172" fontId="5" fillId="0" borderId="1"/>
    <xf numFmtId="0" fontId="8" fillId="5" borderId="2">
      <alignment horizontal="left"/>
    </xf>
    <xf numFmtId="0" fontId="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1" fillId="0" borderId="0"/>
    <xf numFmtId="0" fontId="3" fillId="0" borderId="0"/>
    <xf numFmtId="0" fontId="10" fillId="0" borderId="0"/>
    <xf numFmtId="0" fontId="1" fillId="0" borderId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1"/>
    <xf numFmtId="0" fontId="3" fillId="0" borderId="0" xfId="1" applyFont="1" applyBorder="1"/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3" fillId="0" borderId="1" xfId="1" applyBorder="1"/>
    <xf numFmtId="167" fontId="0" fillId="0" borderId="1" xfId="2" applyNumberFormat="1" applyFont="1" applyBorder="1"/>
    <xf numFmtId="168" fontId="3" fillId="0" borderId="1" xfId="1" applyNumberFormat="1" applyBorder="1" applyAlignment="1">
      <alignment horizontal="center"/>
    </xf>
    <xf numFmtId="169" fontId="3" fillId="0" borderId="1" xfId="1" applyNumberFormat="1" applyBorder="1"/>
    <xf numFmtId="0" fontId="3" fillId="0" borderId="1" xfId="1" applyNumberFormat="1" applyBorder="1" applyAlignment="1">
      <alignment horizontal="center"/>
    </xf>
    <xf numFmtId="0" fontId="3" fillId="0" borderId="1" xfId="1" applyBorder="1" applyAlignment="1">
      <alignment horizontal="center"/>
    </xf>
    <xf numFmtId="0" fontId="2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/>
    <xf numFmtId="0" fontId="0" fillId="0" borderId="0" xfId="0" applyBorder="1" applyAlignment="1"/>
    <xf numFmtId="0" fontId="2" fillId="0" borderId="0" xfId="0" applyFont="1" applyBorder="1" applyAlignment="1" applyProtection="1">
      <alignment vertical="center"/>
      <protection hidden="1"/>
    </xf>
    <xf numFmtId="0" fontId="4" fillId="7" borderId="0" xfId="1" applyFont="1" applyFill="1" applyBorder="1" applyAlignment="1">
      <alignment vertical="center"/>
    </xf>
    <xf numFmtId="0" fontId="16" fillId="0" borderId="0" xfId="52" applyFont="1" applyFill="1" applyAlignment="1">
      <alignment vertical="top" wrapText="1"/>
    </xf>
    <xf numFmtId="0" fontId="13" fillId="0" borderId="0" xfId="52" applyFont="1" applyFill="1"/>
    <xf numFmtId="0" fontId="14" fillId="6" borderId="0" xfId="52" applyFont="1" applyFill="1" applyAlignment="1">
      <alignment vertical="center" wrapText="1"/>
    </xf>
    <xf numFmtId="0" fontId="1" fillId="0" borderId="0" xfId="52"/>
    <xf numFmtId="0" fontId="3" fillId="0" borderId="0" xfId="53"/>
    <xf numFmtId="0" fontId="13" fillId="2" borderId="0" xfId="52" applyFont="1" applyFill="1"/>
    <xf numFmtId="0" fontId="17" fillId="6" borderId="0" xfId="52" applyFont="1" applyFill="1" applyAlignment="1">
      <alignment horizontal="left" vertical="top" wrapText="1"/>
    </xf>
    <xf numFmtId="0" fontId="18" fillId="2" borderId="0" xfId="52" applyFont="1" applyFill="1" applyAlignment="1">
      <alignment horizontal="right" vertical="center" wrapText="1"/>
    </xf>
    <xf numFmtId="0" fontId="15" fillId="2" borderId="0" xfId="52" applyFont="1" applyFill="1" applyAlignment="1">
      <alignment horizontal="right" vertical="center" wrapText="1"/>
    </xf>
    <xf numFmtId="0" fontId="2" fillId="0" borderId="0" xfId="1" applyFont="1" applyBorder="1" applyAlignment="1" applyProtection="1">
      <alignment vertical="center"/>
      <protection hidden="1"/>
    </xf>
    <xf numFmtId="0" fontId="21" fillId="8" borderId="0" xfId="1" applyFont="1" applyFill="1"/>
    <xf numFmtId="0" fontId="5" fillId="2" borderId="1" xfId="1" applyFont="1" applyFill="1" applyBorder="1" applyAlignment="1">
      <alignment horizontal="center"/>
    </xf>
    <xf numFmtId="0" fontId="5" fillId="0" borderId="1" xfId="1" applyFont="1" applyBorder="1"/>
    <xf numFmtId="175" fontId="3" fillId="0" borderId="1" xfId="1" applyNumberFormat="1" applyBorder="1" applyAlignment="1">
      <alignment horizontal="center"/>
    </xf>
    <xf numFmtId="0" fontId="22" fillId="0" borderId="0" xfId="1" applyFont="1"/>
    <xf numFmtId="0" fontId="5" fillId="7" borderId="1" xfId="1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0" fillId="7" borderId="0" xfId="0" applyFill="1"/>
    <xf numFmtId="0" fontId="23" fillId="7" borderId="1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/>
    </xf>
    <xf numFmtId="0" fontId="22" fillId="0" borderId="1" xfId="1" applyFont="1" applyBorder="1"/>
    <xf numFmtId="0" fontId="22" fillId="9" borderId="1" xfId="1" applyFont="1" applyFill="1" applyBorder="1"/>
    <xf numFmtId="2" fontId="22" fillId="9" borderId="1" xfId="1" applyNumberFormat="1" applyFont="1" applyFill="1" applyBorder="1"/>
    <xf numFmtId="0" fontId="23" fillId="0" borderId="1" xfId="1" applyFont="1" applyBorder="1" applyAlignment="1">
      <alignment horizontal="center" vertical="center" wrapText="1"/>
    </xf>
    <xf numFmtId="0" fontId="0" fillId="0" borderId="0" xfId="0" applyFont="1" applyBorder="1" applyAlignment="1"/>
    <xf numFmtId="0" fontId="24" fillId="9" borderId="3" xfId="52" applyFont="1" applyFill="1" applyBorder="1" applyAlignment="1">
      <alignment horizontal="center"/>
    </xf>
    <xf numFmtId="0" fontId="24" fillId="9" borderId="4" xfId="52" applyFont="1" applyFill="1" applyBorder="1" applyAlignment="1">
      <alignment horizontal="center"/>
    </xf>
    <xf numFmtId="0" fontId="24" fillId="9" borderId="5" xfId="52" applyFont="1" applyFill="1" applyBorder="1" applyAlignment="1">
      <alignment horizontal="center"/>
    </xf>
    <xf numFmtId="0" fontId="12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0" fillId="0" borderId="0" xfId="0" applyFont="1" applyFill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25" fillId="9" borderId="0" xfId="0" applyFont="1" applyFill="1" applyBorder="1" applyAlignment="1"/>
    <xf numFmtId="0" fontId="26" fillId="0" borderId="0" xfId="0" applyFont="1" applyBorder="1" applyAlignment="1"/>
    <xf numFmtId="0" fontId="27" fillId="0" borderId="0" xfId="0" applyFont="1" applyBorder="1" applyAlignment="1"/>
  </cellXfs>
  <cellStyles count="54">
    <cellStyle name="Anderson" xfId="3"/>
    <cellStyle name="Comma [0]" xfId="4"/>
    <cellStyle name="Currency [0]" xfId="5"/>
    <cellStyle name="Data" xfId="6"/>
    <cellStyle name="Euro" xfId="7"/>
    <cellStyle name="Fone" xfId="8"/>
    <cellStyle name="Gastos" xfId="9"/>
    <cellStyle name="Heading" xfId="10"/>
    <cellStyle name="Moeda 10" xfId="11"/>
    <cellStyle name="Moeda 2" xfId="12"/>
    <cellStyle name="Moeda 2 2" xfId="13"/>
    <cellStyle name="Moeda 2 3" xfId="14"/>
    <cellStyle name="Moeda 2 3 2" xfId="15"/>
    <cellStyle name="Moeda 3" xfId="16"/>
    <cellStyle name="Moeda 3 2" xfId="17"/>
    <cellStyle name="Moeda 4" xfId="18"/>
    <cellStyle name="Moeda 4 2" xfId="19"/>
    <cellStyle name="Moeda 5" xfId="2"/>
    <cellStyle name="Moeda 5 2" xfId="20"/>
    <cellStyle name="Moeda 5 3" xfId="21"/>
    <cellStyle name="Moeda 6" xfId="22"/>
    <cellStyle name="Moeda 7" xfId="23"/>
    <cellStyle name="Moeda 8" xfId="24"/>
    <cellStyle name="Moeda 8 2" xfId="25"/>
    <cellStyle name="Moeda 8 3" xfId="26"/>
    <cellStyle name="Moeda 9" xfId="27"/>
    <cellStyle name="Moeda 9 2" xfId="28"/>
    <cellStyle name="Normal" xfId="0" builtinId="0"/>
    <cellStyle name="Normal 11" xfId="53"/>
    <cellStyle name="Normal 2" xfId="1"/>
    <cellStyle name="Normal 2 2" xfId="29"/>
    <cellStyle name="Normal 2 3" xfId="30"/>
    <cellStyle name="Normal 2_3-Completa Sintetiza Mov Dia" xfId="31"/>
    <cellStyle name="Normal 3" xfId="32"/>
    <cellStyle name="Normal 3 2" xfId="33"/>
    <cellStyle name="Normal 3 2 2" xfId="52"/>
    <cellStyle name="Normal 3 3" xfId="34"/>
    <cellStyle name="Normal 4" xfId="35"/>
    <cellStyle name="Normal 5" xfId="36"/>
    <cellStyle name="Normal 6" xfId="37"/>
    <cellStyle name="Porcentagem 2" xfId="38"/>
    <cellStyle name="Porcentagem 2 2" xfId="39"/>
    <cellStyle name="Porcentagem 3" xfId="40"/>
    <cellStyle name="Separador de milhares 2" xfId="41"/>
    <cellStyle name="Separador de milhares 2 2" xfId="42"/>
    <cellStyle name="Separador de milhares 2 2 2" xfId="43"/>
    <cellStyle name="Separador de milhares 2 3" xfId="44"/>
    <cellStyle name="Separador de milhares 3" xfId="45"/>
    <cellStyle name="Separador de milhares 3 2" xfId="46"/>
    <cellStyle name="Separador de milhares 3 2 2" xfId="47"/>
    <cellStyle name="Separador de milhares 4" xfId="48"/>
    <cellStyle name="Separador de milhares 4 2" xfId="49"/>
    <cellStyle name="Vírgula 2" xfId="50"/>
    <cellStyle name="Vírgula 2 2" xfId="51"/>
  </cellStyles>
  <dxfs count="14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276224</xdr:colOff>
      <xdr:row>16</xdr:row>
      <xdr:rowOff>137531</xdr:rowOff>
    </xdr:from>
    <xdr:ext cx="2930170" cy="8138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283" y="3185531"/>
          <a:ext cx="2930170" cy="813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28014</xdr:colOff>
      <xdr:row>0</xdr:row>
      <xdr:rowOff>56029</xdr:rowOff>
    </xdr:from>
    <xdr:ext cx="1513010" cy="4202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2989" y="56029"/>
          <a:ext cx="1513010" cy="4202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8659</xdr:colOff>
      <xdr:row>0</xdr:row>
      <xdr:rowOff>0</xdr:rowOff>
    </xdr:from>
    <xdr:ext cx="1590032" cy="441613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" y="0"/>
          <a:ext cx="1590032" cy="441613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2019300" cy="560837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019300" cy="56083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441232</xdr:colOff>
      <xdr:row>0</xdr:row>
      <xdr:rowOff>42022</xdr:rowOff>
    </xdr:from>
    <xdr:ext cx="1487794" cy="413217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232" y="42022"/>
          <a:ext cx="1487794" cy="4132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us%20documentos\My%20Dropbox\Agenda%202011\Agenda%202011%20Geraldo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ldo\Dropbox\%23%23Geraldo-Ana\0.%20Cursos%20Online\2.%20Subir%20no%20Hotmart\000-A%20subir%20Mod%2005\5.2.1-Formata&#231;&#227;o%20condicional%20-%20Regras%20Simples\5.2.1-Formata&#231;&#227;o%20condicional%20-%20Regras%20Simple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ldo\Dropbox\%23%23Geraldo-Ana\0.%20Cursos%20Online\2.%20Subir%20no%20Hotmart\000-A%20subir%20Mod%2005\5.2.5-Formata&#231;&#227;o%20condicional%20-%20Primeiros%20e%20Ultimos\5.2.4-Formata&#231;&#227;o%20condicional%20-%20Primeiros%20e%20Ultim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DA"/>
      <sheetName val="Consulta"/>
      <sheetName val="OK"/>
      <sheetName val="ToDo"/>
      <sheetName val="GrfHoras"/>
      <sheetName val="HrEmp"/>
      <sheetName val="QdAtv"/>
      <sheetName val="Novas"/>
      <sheetName val="work"/>
      <sheetName val="Listas"/>
      <sheetName val="SET NOV"/>
      <sheetName val="NFS 2011"/>
      <sheetName val="Gráf1"/>
      <sheetName val="Fluxo RP"/>
      <sheetName val="Gráf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 t="str">
            <v>CTC</v>
          </cell>
          <cell r="L10" t="str">
            <v>Aula</v>
          </cell>
        </row>
        <row r="11">
          <cell r="G11" t="str">
            <v>CTM</v>
          </cell>
          <cell r="L11" t="str">
            <v>Contato</v>
          </cell>
        </row>
        <row r="12">
          <cell r="G12" t="str">
            <v>CTN</v>
          </cell>
          <cell r="L12" t="str">
            <v>HomeOffice</v>
          </cell>
        </row>
        <row r="13">
          <cell r="G13" t="str">
            <v>CTP</v>
          </cell>
          <cell r="L13" t="str">
            <v>Lazer</v>
          </cell>
        </row>
        <row r="14">
          <cell r="G14" t="str">
            <v>CTT</v>
          </cell>
          <cell r="L14" t="str">
            <v>Pagamento</v>
          </cell>
        </row>
        <row r="15">
          <cell r="G15" t="str">
            <v>EPE</v>
          </cell>
          <cell r="L15" t="str">
            <v>Recebimento</v>
          </cell>
        </row>
        <row r="16">
          <cell r="G16" t="str">
            <v>EPI</v>
          </cell>
          <cell r="L16" t="str">
            <v>Reunião</v>
          </cell>
        </row>
        <row r="17">
          <cell r="G17" t="str">
            <v>EPP</v>
          </cell>
          <cell r="L17" t="str">
            <v>Casa</v>
          </cell>
        </row>
        <row r="18">
          <cell r="G18" t="str">
            <v>FNJ</v>
          </cell>
          <cell r="L18" t="str">
            <v>Visita</v>
          </cell>
        </row>
        <row r="19">
          <cell r="G19" t="str">
            <v>FNO</v>
          </cell>
        </row>
        <row r="20">
          <cell r="G20" t="str">
            <v>FNP</v>
          </cell>
        </row>
        <row r="21">
          <cell r="G21" t="str">
            <v>FNR</v>
          </cell>
        </row>
        <row r="22">
          <cell r="G22" t="str">
            <v>MKD</v>
          </cell>
        </row>
        <row r="23">
          <cell r="G23" t="str">
            <v>MKN</v>
          </cell>
        </row>
        <row r="24">
          <cell r="G24" t="str">
            <v>MKW</v>
          </cell>
        </row>
        <row r="25">
          <cell r="G25" t="str">
            <v>VPA</v>
          </cell>
        </row>
        <row r="26">
          <cell r="G26" t="str">
            <v>VPF</v>
          </cell>
        </row>
        <row r="27">
          <cell r="G27" t="str">
            <v>VPK</v>
          </cell>
        </row>
        <row r="28">
          <cell r="G28" t="str">
            <v>VPS</v>
          </cell>
        </row>
      </sheetData>
      <sheetData sheetId="10"/>
      <sheetData sheetId="1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a"/>
      <sheetName val="Original"/>
      <sheetName val="Resolvida"/>
      <sheetName val="Anotaçõ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a "/>
      <sheetName val="Original"/>
      <sheetName val="Resolvida"/>
      <sheetName val="Anotaçõ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to@excelexpert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B2:X27"/>
  <sheetViews>
    <sheetView showGridLines="0" tabSelected="1" zoomScale="85" zoomScaleNormal="85" workbookViewId="0">
      <selection activeCell="X25" sqref="X25"/>
    </sheetView>
  </sheetViews>
  <sheetFormatPr defaultColWidth="9.125" defaultRowHeight="15" x14ac:dyDescent="0.25"/>
  <cols>
    <col min="1" max="1" width="9.125" style="17"/>
    <col min="2" max="4" width="3.625" style="17" customWidth="1"/>
    <col min="5" max="11" width="9.125" style="17"/>
    <col min="12" max="13" width="11.5" style="17" customWidth="1"/>
    <col min="14" max="20" width="9.125" style="17"/>
    <col min="21" max="21" width="2.875" style="17" customWidth="1"/>
    <col min="22" max="22" width="3.625" style="17" customWidth="1"/>
    <col min="23" max="16384" width="9.125" style="17"/>
  </cols>
  <sheetData>
    <row r="2" spans="2:21" ht="15" customHeight="1" x14ac:dyDescent="0.25">
      <c r="B2" s="16"/>
      <c r="C2" s="16"/>
      <c r="D2" s="16"/>
      <c r="K2" s="16"/>
      <c r="L2" s="16"/>
      <c r="M2" s="16"/>
      <c r="N2" s="16"/>
      <c r="O2" s="16"/>
      <c r="P2" s="16"/>
      <c r="Q2" s="16"/>
      <c r="R2" s="16"/>
      <c r="S2" s="16"/>
    </row>
    <row r="3" spans="2:21" ht="15" customHeight="1" x14ac:dyDescent="0.25">
      <c r="B3" s="16"/>
      <c r="C3" s="16"/>
      <c r="D3" s="16"/>
      <c r="E3" s="22" t="s">
        <v>23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16"/>
    </row>
    <row r="4" spans="2:21" ht="15" customHeight="1" x14ac:dyDescent="0.25">
      <c r="B4" s="16"/>
      <c r="C4" s="16"/>
      <c r="D4" s="16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16"/>
    </row>
    <row r="5" spans="2:21" ht="15" customHeight="1" x14ac:dyDescent="0.25">
      <c r="B5" s="16"/>
      <c r="C5" s="16"/>
      <c r="D5" s="16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16"/>
    </row>
    <row r="6" spans="2:21" ht="15" customHeight="1" x14ac:dyDescent="0.25">
      <c r="B6" s="16"/>
      <c r="C6" s="16"/>
      <c r="D6" s="16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16"/>
    </row>
    <row r="7" spans="2:21" ht="15" customHeight="1" x14ac:dyDescent="0.25">
      <c r="B7" s="16"/>
      <c r="C7" s="16"/>
      <c r="D7" s="16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16"/>
    </row>
    <row r="8" spans="2:21" ht="15" customHeight="1" x14ac:dyDescent="0.25">
      <c r="B8" s="16"/>
      <c r="C8" s="16"/>
      <c r="D8" s="16"/>
      <c r="E8" s="23" t="s">
        <v>91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18"/>
    </row>
    <row r="9" spans="2:21" ht="15" customHeight="1" x14ac:dyDescent="0.25">
      <c r="B9" s="16"/>
      <c r="C9" s="16"/>
      <c r="D9" s="16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8"/>
    </row>
    <row r="10" spans="2:21" ht="15" customHeight="1" x14ac:dyDescent="0.25">
      <c r="B10" s="16"/>
      <c r="C10" s="16"/>
      <c r="D10" s="1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8"/>
    </row>
    <row r="11" spans="2:21" ht="15" customHeight="1" x14ac:dyDescent="0.25">
      <c r="B11" s="16"/>
      <c r="C11" s="16"/>
      <c r="D11" s="1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8"/>
    </row>
    <row r="12" spans="2:21" ht="15" customHeight="1" x14ac:dyDescent="0.25">
      <c r="B12" s="16"/>
      <c r="C12" s="16"/>
      <c r="D12" s="16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18"/>
    </row>
    <row r="13" spans="2:21" ht="15" customHeight="1" x14ac:dyDescent="0.25">
      <c r="B13" s="16"/>
      <c r="C13" s="16"/>
      <c r="D13" s="16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18"/>
    </row>
    <row r="14" spans="2:21" ht="15" customHeight="1" x14ac:dyDescent="0.25">
      <c r="B14" s="16"/>
      <c r="C14" s="16"/>
      <c r="D14" s="16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18"/>
    </row>
    <row r="15" spans="2:21" ht="15" customHeight="1" x14ac:dyDescent="0.25">
      <c r="B15" s="16"/>
      <c r="C15" s="16"/>
      <c r="D15" s="16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18"/>
    </row>
    <row r="16" spans="2:21" ht="15" customHeight="1" x14ac:dyDescent="0.25">
      <c r="B16" s="16"/>
      <c r="C16" s="16"/>
      <c r="D16" s="16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8"/>
    </row>
    <row r="17" spans="8:24" ht="15" customHeight="1" x14ac:dyDescent="0.25"/>
    <row r="18" spans="8:24" ht="15" customHeight="1" x14ac:dyDescent="0.25"/>
    <row r="19" spans="8:24" ht="28.5" x14ac:dyDescent="0.45">
      <c r="J19" s="41" t="s">
        <v>93</v>
      </c>
      <c r="K19" s="42"/>
      <c r="L19" s="42"/>
      <c r="M19" s="42"/>
      <c r="N19" s="43"/>
      <c r="O19" s="19"/>
    </row>
    <row r="20" spans="8:24" ht="28.5" x14ac:dyDescent="0.45">
      <c r="J20" s="41" t="s">
        <v>92</v>
      </c>
      <c r="K20" s="42"/>
      <c r="L20" s="42"/>
      <c r="M20" s="42"/>
      <c r="N20" s="43"/>
      <c r="O20" s="19"/>
    </row>
    <row r="21" spans="8:24" ht="28.5" x14ac:dyDescent="0.45">
      <c r="J21" s="41" t="s">
        <v>94</v>
      </c>
      <c r="K21" s="42"/>
      <c r="L21" s="42"/>
      <c r="M21" s="42"/>
      <c r="N21" s="43"/>
      <c r="O21" s="19"/>
    </row>
    <row r="24" spans="8:24" x14ac:dyDescent="0.25">
      <c r="H24" s="20"/>
    </row>
    <row r="27" spans="8:24" x14ac:dyDescent="0.25">
      <c r="X27" s="21"/>
    </row>
  </sheetData>
  <mergeCells count="5">
    <mergeCell ref="E3:T7"/>
    <mergeCell ref="E8:S16"/>
    <mergeCell ref="J19:N19"/>
    <mergeCell ref="J20:N20"/>
    <mergeCell ref="J21:N21"/>
  </mergeCells>
  <hyperlinks>
    <hyperlink ref="J21" r:id="rId1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04"/>
  <sheetViews>
    <sheetView showGridLines="0" zoomScale="170" zoomScaleNormal="170" workbookViewId="0">
      <selection activeCell="A6" sqref="A6:G13"/>
    </sheetView>
  </sheetViews>
  <sheetFormatPr defaultColWidth="9.125" defaultRowHeight="12.75" customHeight="1" zeroHeight="1" x14ac:dyDescent="0.2"/>
  <cols>
    <col min="1" max="1" width="14.625" style="1" customWidth="1"/>
    <col min="2" max="6" width="8.75" style="1" customWidth="1"/>
    <col min="7" max="7" width="14" style="1" customWidth="1"/>
    <col min="8" max="8" width="2.625" style="1" customWidth="1"/>
    <col min="9" max="12" width="8.75" style="1" customWidth="1"/>
    <col min="13" max="16384" width="9.125" style="1"/>
  </cols>
  <sheetData>
    <row r="1" spans="1:26" ht="15" x14ac:dyDescent="0.2">
      <c r="A1" s="25" t="s">
        <v>35</v>
      </c>
      <c r="B1" s="25"/>
      <c r="C1" s="25"/>
      <c r="D1" s="25"/>
      <c r="Z1" s="1" t="s">
        <v>36</v>
      </c>
    </row>
    <row r="2" spans="1:26" ht="9.75" customHeight="1" x14ac:dyDescent="0.2">
      <c r="A2" s="25"/>
      <c r="B2" s="25"/>
      <c r="C2" s="25"/>
      <c r="D2" s="25"/>
    </row>
    <row r="3" spans="1:26" x14ac:dyDescent="0.2">
      <c r="A3" s="26" t="s">
        <v>37</v>
      </c>
      <c r="B3" s="26"/>
      <c r="C3" s="26"/>
      <c r="D3" s="26"/>
      <c r="E3" s="26"/>
      <c r="F3" s="26"/>
      <c r="G3" s="26"/>
    </row>
    <row r="4" spans="1:26" customFormat="1" ht="15" x14ac:dyDescent="0.25">
      <c r="A4" s="26" t="s">
        <v>38</v>
      </c>
      <c r="B4" s="26"/>
      <c r="C4" s="26"/>
      <c r="D4" s="26"/>
      <c r="E4" s="26"/>
      <c r="F4" s="26"/>
      <c r="G4" s="26"/>
    </row>
    <row r="5" spans="1:26" customFormat="1" ht="7.5" customHeight="1" x14ac:dyDescent="0.25"/>
    <row r="6" spans="1:26" x14ac:dyDescent="0.2">
      <c r="A6" s="27" t="s">
        <v>39</v>
      </c>
      <c r="B6" s="27" t="s">
        <v>40</v>
      </c>
      <c r="C6" s="27" t="s">
        <v>41</v>
      </c>
      <c r="D6" s="27" t="s">
        <v>42</v>
      </c>
      <c r="E6" s="27" t="s">
        <v>43</v>
      </c>
      <c r="F6" s="27" t="s">
        <v>44</v>
      </c>
      <c r="G6" s="27" t="s">
        <v>45</v>
      </c>
    </row>
    <row r="7" spans="1:26" x14ac:dyDescent="0.2">
      <c r="A7" s="28" t="s">
        <v>46</v>
      </c>
      <c r="B7" s="29">
        <v>6.5</v>
      </c>
      <c r="C7" s="29">
        <v>7</v>
      </c>
      <c r="D7" s="29">
        <v>7.5</v>
      </c>
      <c r="E7" s="29">
        <v>7.9</v>
      </c>
      <c r="F7" s="29">
        <f t="shared" ref="F7:F13" si="0">AVERAGE(B7:E7)</f>
        <v>7.2249999999999996</v>
      </c>
      <c r="G7" s="10" t="s">
        <v>47</v>
      </c>
    </row>
    <row r="8" spans="1:26" x14ac:dyDescent="0.2">
      <c r="A8" s="28" t="s">
        <v>48</v>
      </c>
      <c r="B8" s="29">
        <v>4.3</v>
      </c>
      <c r="C8" s="29">
        <v>6</v>
      </c>
      <c r="D8" s="29">
        <v>6.5</v>
      </c>
      <c r="E8" s="29">
        <v>5</v>
      </c>
      <c r="F8" s="29">
        <f t="shared" si="0"/>
        <v>5.45</v>
      </c>
      <c r="G8" s="10" t="s">
        <v>49</v>
      </c>
    </row>
    <row r="9" spans="1:26" x14ac:dyDescent="0.2">
      <c r="A9" s="28" t="s">
        <v>50</v>
      </c>
      <c r="B9" s="29">
        <v>7.7</v>
      </c>
      <c r="C9" s="29">
        <v>4.9000000000000004</v>
      </c>
      <c r="D9" s="29">
        <v>8.3000000000000007</v>
      </c>
      <c r="E9" s="29">
        <v>7.1</v>
      </c>
      <c r="F9" s="29">
        <f t="shared" si="0"/>
        <v>7</v>
      </c>
      <c r="G9" s="10" t="s">
        <v>47</v>
      </c>
    </row>
    <row r="10" spans="1:26" x14ac:dyDescent="0.2">
      <c r="A10" s="28" t="s">
        <v>51</v>
      </c>
      <c r="B10" s="29">
        <v>4</v>
      </c>
      <c r="C10" s="29">
        <v>8</v>
      </c>
      <c r="D10" s="29">
        <v>8.8000000000000007</v>
      </c>
      <c r="E10" s="29">
        <v>7.4</v>
      </c>
      <c r="F10" s="29">
        <f t="shared" si="0"/>
        <v>7.0500000000000007</v>
      </c>
      <c r="G10" s="10" t="s">
        <v>47</v>
      </c>
    </row>
    <row r="11" spans="1:26" x14ac:dyDescent="0.2">
      <c r="A11" s="28" t="s">
        <v>52</v>
      </c>
      <c r="B11" s="29">
        <v>8.8000000000000007</v>
      </c>
      <c r="C11" s="29">
        <v>7</v>
      </c>
      <c r="D11" s="29">
        <v>6.3</v>
      </c>
      <c r="E11" s="29">
        <v>8</v>
      </c>
      <c r="F11" s="29">
        <f t="shared" si="0"/>
        <v>7.5250000000000004</v>
      </c>
      <c r="G11" s="10" t="s">
        <v>47</v>
      </c>
    </row>
    <row r="12" spans="1:26" x14ac:dyDescent="0.2">
      <c r="A12" s="28" t="s">
        <v>53</v>
      </c>
      <c r="B12" s="29">
        <v>7.2</v>
      </c>
      <c r="C12" s="29">
        <v>6</v>
      </c>
      <c r="D12" s="29">
        <v>7.8</v>
      </c>
      <c r="E12" s="29">
        <v>7.9</v>
      </c>
      <c r="F12" s="29">
        <f t="shared" si="0"/>
        <v>7.2249999999999996</v>
      </c>
      <c r="G12" s="10" t="s">
        <v>47</v>
      </c>
    </row>
    <row r="13" spans="1:26" x14ac:dyDescent="0.2">
      <c r="A13" s="28" t="s">
        <v>54</v>
      </c>
      <c r="B13" s="29">
        <v>3</v>
      </c>
      <c r="C13" s="29">
        <v>4</v>
      </c>
      <c r="D13" s="29">
        <v>4.5</v>
      </c>
      <c r="E13" s="29">
        <v>6</v>
      </c>
      <c r="F13" s="29">
        <f t="shared" si="0"/>
        <v>4.375</v>
      </c>
      <c r="G13" s="10" t="s">
        <v>49</v>
      </c>
    </row>
    <row r="14" spans="1:26" ht="7.5" customHeight="1" x14ac:dyDescent="0.2"/>
    <row r="15" spans="1:26" x14ac:dyDescent="0.2"/>
    <row r="16" spans="1:26" customFormat="1" ht="4.5" customHeight="1" x14ac:dyDescent="0.25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ht="12.75" customHeight="1" x14ac:dyDescent="0.2"/>
    <row r="103" ht="12.75" customHeight="1" x14ac:dyDescent="0.2"/>
    <row r="104" ht="12.75" customHeight="1" x14ac:dyDescent="0.2"/>
  </sheetData>
  <conditionalFormatting sqref="A6:G6">
    <cfRule type="cellIs" dxfId="4" priority="3" operator="lessThan">
      <formula>5</formula>
    </cfRule>
  </conditionalFormatting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20"/>
  <sheetViews>
    <sheetView showGridLines="0" zoomScale="110" zoomScaleNormal="110" workbookViewId="0">
      <selection activeCell="F8" sqref="F8:F20"/>
    </sheetView>
  </sheetViews>
  <sheetFormatPr defaultColWidth="9.125" defaultRowHeight="12.75" customHeight="1" x14ac:dyDescent="0.2"/>
  <cols>
    <col min="1" max="1" width="14.625" style="1" customWidth="1"/>
    <col min="2" max="2" width="14.75" style="1" customWidth="1"/>
    <col min="3" max="3" width="10.875" style="1" customWidth="1"/>
    <col min="4" max="4" width="14.25" style="1" customWidth="1"/>
    <col min="5" max="5" width="11.625" style="1" customWidth="1"/>
    <col min="6" max="6" width="12.125" style="1" customWidth="1"/>
    <col min="7" max="7" width="12.375" style="1" customWidth="1"/>
    <col min="8" max="8" width="10" style="1" customWidth="1"/>
    <col min="9" max="9" width="11.25" style="1" customWidth="1"/>
    <col min="10" max="11" width="12.875" style="1" customWidth="1"/>
    <col min="12" max="12" width="21.875" style="1" customWidth="1"/>
    <col min="13" max="22" width="9.125" style="1"/>
    <col min="23" max="23" width="8.25" style="1" bestFit="1" customWidth="1"/>
    <col min="24" max="25" width="9.125" style="1"/>
    <col min="26" max="26" width="12.75" style="1" customWidth="1"/>
    <col min="27" max="16383" width="9.125" style="1"/>
    <col min="16384" max="16384" width="6.625" style="1" customWidth="1"/>
  </cols>
  <sheetData>
    <row r="1" spans="1:26" ht="12.75" customHeight="1" x14ac:dyDescent="0.2">
      <c r="A1" s="14"/>
      <c r="B1" s="14"/>
      <c r="W1" s="1" t="s">
        <v>0</v>
      </c>
      <c r="Z1" s="1" t="s">
        <v>1</v>
      </c>
    </row>
    <row r="2" spans="1:26" ht="12.75" customHeight="1" x14ac:dyDescent="0.2">
      <c r="A2" s="11"/>
      <c r="B2" s="11"/>
    </row>
    <row r="3" spans="1:26" ht="12.75" customHeight="1" x14ac:dyDescent="0.2">
      <c r="A3" s="11"/>
      <c r="B3" s="11"/>
    </row>
    <row r="4" spans="1:26" ht="15.75" x14ac:dyDescent="0.25">
      <c r="A4" s="15" t="s">
        <v>33</v>
      </c>
      <c r="B4" s="15"/>
      <c r="C4" s="15"/>
      <c r="D4" s="15"/>
      <c r="E4" s="15"/>
      <c r="F4" s="15"/>
      <c r="G4" s="15"/>
      <c r="H4" s="15"/>
      <c r="I4"/>
      <c r="J4"/>
      <c r="K4"/>
      <c r="L4"/>
      <c r="M4"/>
    </row>
    <row r="5" spans="1:26" ht="15.75" x14ac:dyDescent="0.25">
      <c r="A5" s="15" t="s">
        <v>34</v>
      </c>
      <c r="B5" s="15"/>
      <c r="C5" s="15"/>
      <c r="D5" s="15"/>
      <c r="E5" s="15"/>
      <c r="F5" s="15"/>
      <c r="G5" s="15"/>
      <c r="H5" s="15"/>
      <c r="I5"/>
      <c r="K5" s="2"/>
      <c r="L5" s="2"/>
      <c r="M5" s="2"/>
    </row>
    <row r="7" spans="1:26" ht="26.25" x14ac:dyDescent="0.25">
      <c r="A7" s="3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/>
      <c r="J7"/>
      <c r="K7"/>
      <c r="L7"/>
      <c r="M7"/>
      <c r="N7"/>
    </row>
    <row r="8" spans="1:26" ht="15" x14ac:dyDescent="0.25">
      <c r="A8" s="5" t="s">
        <v>18</v>
      </c>
      <c r="B8" s="6">
        <v>5000</v>
      </c>
      <c r="C8" s="7">
        <v>42710</v>
      </c>
      <c r="D8" s="8">
        <v>3</v>
      </c>
      <c r="E8" s="9">
        <v>20</v>
      </c>
      <c r="F8" s="7">
        <v>42730</v>
      </c>
      <c r="G8" s="7">
        <v>42741</v>
      </c>
      <c r="H8" s="10">
        <v>11</v>
      </c>
      <c r="I8"/>
      <c r="J8"/>
      <c r="K8"/>
      <c r="L8"/>
      <c r="M8"/>
      <c r="N8"/>
    </row>
    <row r="9" spans="1:26" ht="15" x14ac:dyDescent="0.25">
      <c r="A9" s="5" t="s">
        <v>17</v>
      </c>
      <c r="B9" s="6">
        <v>3888</v>
      </c>
      <c r="C9" s="7">
        <v>42710</v>
      </c>
      <c r="D9" s="8">
        <v>3</v>
      </c>
      <c r="E9" s="9">
        <v>20</v>
      </c>
      <c r="F9" s="7">
        <v>42730</v>
      </c>
      <c r="G9" s="7">
        <v>42741</v>
      </c>
      <c r="H9" s="10">
        <v>11</v>
      </c>
      <c r="I9"/>
      <c r="J9"/>
      <c r="K9"/>
      <c r="L9"/>
      <c r="M9"/>
      <c r="N9"/>
    </row>
    <row r="10" spans="1:26" ht="15" x14ac:dyDescent="0.25">
      <c r="A10" s="5" t="s">
        <v>20</v>
      </c>
      <c r="B10" s="6">
        <v>3299</v>
      </c>
      <c r="C10" s="7">
        <v>42711</v>
      </c>
      <c r="D10" s="8">
        <v>4</v>
      </c>
      <c r="E10" s="9">
        <v>30</v>
      </c>
      <c r="F10" s="7">
        <v>42741</v>
      </c>
      <c r="G10" s="7">
        <v>42743</v>
      </c>
      <c r="H10" s="10">
        <v>2</v>
      </c>
      <c r="I10"/>
      <c r="J10"/>
      <c r="K10"/>
      <c r="L10"/>
      <c r="M10"/>
      <c r="N10"/>
    </row>
    <row r="11" spans="1:26" ht="15" x14ac:dyDescent="0.25">
      <c r="A11" s="5" t="s">
        <v>22</v>
      </c>
      <c r="B11" s="6">
        <v>2000</v>
      </c>
      <c r="C11" s="7">
        <v>42708</v>
      </c>
      <c r="D11" s="8">
        <v>1</v>
      </c>
      <c r="E11" s="9">
        <v>30</v>
      </c>
      <c r="F11" s="7">
        <v>42738</v>
      </c>
      <c r="G11" s="7">
        <v>42749</v>
      </c>
      <c r="H11" s="10">
        <v>11</v>
      </c>
      <c r="I11"/>
      <c r="J11"/>
      <c r="K11"/>
      <c r="L11"/>
      <c r="M11"/>
      <c r="N11"/>
    </row>
    <row r="12" spans="1:26" ht="15" x14ac:dyDescent="0.25">
      <c r="A12" s="5" t="s">
        <v>12</v>
      </c>
      <c r="B12" s="6">
        <v>1399</v>
      </c>
      <c r="C12" s="7">
        <v>42712</v>
      </c>
      <c r="D12" s="8">
        <v>5</v>
      </c>
      <c r="E12" s="9">
        <v>10</v>
      </c>
      <c r="F12" s="7">
        <v>42722</v>
      </c>
      <c r="G12" s="7">
        <v>42727</v>
      </c>
      <c r="H12" s="10">
        <v>5</v>
      </c>
      <c r="I12"/>
      <c r="J12"/>
      <c r="K12"/>
      <c r="L12"/>
      <c r="M12"/>
      <c r="N12"/>
    </row>
    <row r="13" spans="1:26" ht="15" x14ac:dyDescent="0.25">
      <c r="A13" s="5" t="s">
        <v>10</v>
      </c>
      <c r="B13" s="6">
        <v>1397</v>
      </c>
      <c r="C13" s="7">
        <v>42708</v>
      </c>
      <c r="D13" s="8">
        <v>1</v>
      </c>
      <c r="E13" s="9">
        <v>30</v>
      </c>
      <c r="F13" s="7">
        <v>42738</v>
      </c>
      <c r="G13" s="7">
        <v>42737</v>
      </c>
      <c r="H13" s="10">
        <v>0</v>
      </c>
      <c r="I13"/>
      <c r="J13"/>
      <c r="K13"/>
      <c r="L13"/>
      <c r="M13"/>
      <c r="N13"/>
    </row>
    <row r="14" spans="1:26" ht="15" x14ac:dyDescent="0.25">
      <c r="A14" s="5" t="s">
        <v>19</v>
      </c>
      <c r="B14" s="6">
        <v>1299</v>
      </c>
      <c r="C14" s="7">
        <v>42711</v>
      </c>
      <c r="D14" s="8">
        <v>4</v>
      </c>
      <c r="E14" s="9">
        <v>30</v>
      </c>
      <c r="F14" s="7">
        <v>42741</v>
      </c>
      <c r="G14" s="7">
        <v>42743</v>
      </c>
      <c r="H14" s="10">
        <v>2</v>
      </c>
      <c r="I14"/>
      <c r="J14"/>
      <c r="K14"/>
      <c r="L14"/>
      <c r="M14"/>
      <c r="N14"/>
    </row>
    <row r="15" spans="1:26" ht="15" x14ac:dyDescent="0.25">
      <c r="A15" s="5" t="s">
        <v>16</v>
      </c>
      <c r="B15" s="6">
        <v>799</v>
      </c>
      <c r="C15" s="7">
        <v>42709</v>
      </c>
      <c r="D15" s="8">
        <v>2</v>
      </c>
      <c r="E15" s="9">
        <v>10</v>
      </c>
      <c r="F15" s="7">
        <v>42719</v>
      </c>
      <c r="G15" s="7">
        <v>42718</v>
      </c>
      <c r="H15" s="10">
        <v>0</v>
      </c>
      <c r="I15"/>
      <c r="J15"/>
      <c r="K15"/>
      <c r="L15"/>
      <c r="M15"/>
      <c r="N15"/>
    </row>
    <row r="16" spans="1:26" ht="15" x14ac:dyDescent="0.25">
      <c r="A16" s="5" t="s">
        <v>11</v>
      </c>
      <c r="B16" s="6">
        <v>499</v>
      </c>
      <c r="C16" s="7">
        <v>42708</v>
      </c>
      <c r="D16" s="8">
        <v>1</v>
      </c>
      <c r="E16" s="9">
        <v>20</v>
      </c>
      <c r="F16" s="7">
        <v>42728</v>
      </c>
      <c r="G16" s="7">
        <v>42744</v>
      </c>
      <c r="H16" s="10">
        <v>16</v>
      </c>
      <c r="I16"/>
      <c r="J16"/>
      <c r="K16"/>
      <c r="L16"/>
      <c r="M16"/>
      <c r="N16"/>
    </row>
    <row r="17" spans="1:14" ht="15" x14ac:dyDescent="0.25">
      <c r="A17" s="5" t="s">
        <v>12</v>
      </c>
      <c r="B17" s="6">
        <v>499</v>
      </c>
      <c r="C17" s="7">
        <v>42712</v>
      </c>
      <c r="D17" s="8">
        <v>5</v>
      </c>
      <c r="E17" s="9">
        <v>10</v>
      </c>
      <c r="F17" s="7">
        <v>42722</v>
      </c>
      <c r="G17" s="7">
        <v>42727</v>
      </c>
      <c r="H17" s="10">
        <v>5</v>
      </c>
      <c r="I17"/>
      <c r="J17"/>
      <c r="K17"/>
      <c r="L17"/>
      <c r="M17"/>
      <c r="N17"/>
    </row>
    <row r="18" spans="1:14" ht="15" x14ac:dyDescent="0.25">
      <c r="A18" s="5" t="s">
        <v>21</v>
      </c>
      <c r="B18" s="6">
        <v>399</v>
      </c>
      <c r="C18" s="7">
        <v>42712</v>
      </c>
      <c r="D18" s="8">
        <v>5</v>
      </c>
      <c r="E18" s="9">
        <v>30</v>
      </c>
      <c r="F18" s="7">
        <v>42742</v>
      </c>
      <c r="G18" s="7">
        <v>42742</v>
      </c>
      <c r="H18" s="10">
        <v>0</v>
      </c>
    </row>
    <row r="19" spans="1:14" ht="15" x14ac:dyDescent="0.25">
      <c r="A19" s="5" t="s">
        <v>14</v>
      </c>
      <c r="B19" s="6">
        <v>399</v>
      </c>
      <c r="C19" s="7">
        <v>42727</v>
      </c>
      <c r="D19" s="8">
        <v>6</v>
      </c>
      <c r="E19" s="9">
        <v>10</v>
      </c>
      <c r="F19" s="7">
        <v>42737</v>
      </c>
      <c r="G19" s="7">
        <v>42736</v>
      </c>
      <c r="H19" s="10">
        <v>0</v>
      </c>
    </row>
    <row r="20" spans="1:14" ht="15" x14ac:dyDescent="0.25">
      <c r="A20" s="5" t="s">
        <v>13</v>
      </c>
      <c r="B20" s="6">
        <v>199</v>
      </c>
      <c r="C20" s="7">
        <v>42720</v>
      </c>
      <c r="D20" s="8">
        <v>6</v>
      </c>
      <c r="E20" s="9">
        <v>10</v>
      </c>
      <c r="F20" s="7">
        <v>42730</v>
      </c>
      <c r="G20" s="7">
        <v>42727</v>
      </c>
      <c r="H20" s="10">
        <v>0</v>
      </c>
    </row>
  </sheetData>
  <sortState ref="A8:H20">
    <sortCondition descending="1" ref="B8"/>
  </sortState>
  <pageMargins left="0.78740157499999996" right="0.78740157499999996" top="0.984251969" bottom="0.984251969" header="0.49212598499999999" footer="0.49212598499999999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A98"/>
  <sheetViews>
    <sheetView showGridLines="0" zoomScaleNormal="100" workbookViewId="0">
      <selection activeCell="J11" sqref="J11"/>
    </sheetView>
  </sheetViews>
  <sheetFormatPr defaultColWidth="11.375" defaultRowHeight="0" customHeight="1" zeroHeight="1" x14ac:dyDescent="0.25"/>
  <cols>
    <col min="1" max="1" width="23.375" style="30" customWidth="1"/>
    <col min="2" max="7" width="8.75" style="30" customWidth="1"/>
    <col min="8" max="8" width="1.25" customWidth="1"/>
    <col min="9" max="9" width="13.875" style="30" bestFit="1" customWidth="1"/>
    <col min="10" max="10" width="14.125" style="30" customWidth="1"/>
    <col min="11" max="11" width="4" style="30" customWidth="1"/>
    <col min="12" max="12" width="31" style="30" bestFit="1" customWidth="1"/>
    <col min="13" max="16384" width="11.375" style="30"/>
  </cols>
  <sheetData>
    <row r="1" spans="1:27" ht="15" x14ac:dyDescent="0.25">
      <c r="A1" s="14"/>
      <c r="B1" s="14"/>
      <c r="C1" s="14"/>
      <c r="D1" s="14"/>
      <c r="E1" s="14"/>
      <c r="F1" s="14"/>
      <c r="G1"/>
      <c r="I1"/>
      <c r="X1" t="s">
        <v>0</v>
      </c>
      <c r="AA1" s="30" t="s">
        <v>55</v>
      </c>
    </row>
    <row r="2" spans="1:27" ht="18.75" customHeight="1" x14ac:dyDescent="0.25">
      <c r="A2" s="11"/>
      <c r="B2" s="11"/>
      <c r="C2"/>
      <c r="D2"/>
      <c r="E2"/>
      <c r="F2"/>
      <c r="G2"/>
      <c r="I2"/>
    </row>
    <row r="3" spans="1:27" ht="15" x14ac:dyDescent="0.25"/>
    <row r="4" spans="1:27" ht="15" x14ac:dyDescent="0.25">
      <c r="A4" s="31" t="s">
        <v>56</v>
      </c>
      <c r="B4" s="32" t="s">
        <v>57</v>
      </c>
      <c r="C4" s="32" t="s">
        <v>58</v>
      </c>
      <c r="D4" s="32" t="s">
        <v>59</v>
      </c>
      <c r="E4" s="32" t="s">
        <v>60</v>
      </c>
      <c r="F4" s="32" t="s">
        <v>61</v>
      </c>
      <c r="G4" s="32" t="s">
        <v>62</v>
      </c>
      <c r="H4" s="33"/>
      <c r="I4" s="34" t="s">
        <v>63</v>
      </c>
      <c r="J4" s="34" t="s">
        <v>64</v>
      </c>
      <c r="K4" s="35"/>
    </row>
    <row r="5" spans="1:27" ht="15" x14ac:dyDescent="0.25">
      <c r="A5" s="36" t="s">
        <v>65</v>
      </c>
      <c r="B5" s="10">
        <v>140</v>
      </c>
      <c r="C5" s="10">
        <v>80</v>
      </c>
      <c r="D5" s="10">
        <v>160</v>
      </c>
      <c r="E5" s="10">
        <v>155</v>
      </c>
      <c r="F5" s="10">
        <v>80</v>
      </c>
      <c r="G5" s="10">
        <v>107</v>
      </c>
      <c r="I5" s="37">
        <f t="shared" ref="I5:I16" si="0">SUM(B5:H5)</f>
        <v>722</v>
      </c>
      <c r="J5" s="38">
        <f>AVERAGE(B5:G5)</f>
        <v>120.33333333333333</v>
      </c>
    </row>
    <row r="6" spans="1:27" ht="15" x14ac:dyDescent="0.25">
      <c r="A6" s="36" t="s">
        <v>66</v>
      </c>
      <c r="B6" s="10">
        <v>151</v>
      </c>
      <c r="C6" s="10">
        <v>164</v>
      </c>
      <c r="D6" s="10">
        <v>158</v>
      </c>
      <c r="E6" s="10">
        <v>35</v>
      </c>
      <c r="F6" s="10">
        <v>145</v>
      </c>
      <c r="G6" s="10">
        <v>132</v>
      </c>
      <c r="I6" s="37">
        <f t="shared" si="0"/>
        <v>785</v>
      </c>
      <c r="J6" s="38">
        <f t="shared" ref="J6:J16" si="1">AVERAGE(B6:G6)</f>
        <v>130.83333333333334</v>
      </c>
    </row>
    <row r="7" spans="1:27" ht="15" x14ac:dyDescent="0.25">
      <c r="A7" s="36" t="s">
        <v>67</v>
      </c>
      <c r="B7" s="10">
        <v>173</v>
      </c>
      <c r="C7" s="10">
        <v>105</v>
      </c>
      <c r="D7" s="10">
        <v>145</v>
      </c>
      <c r="E7" s="10">
        <v>167</v>
      </c>
      <c r="F7" s="10">
        <v>118</v>
      </c>
      <c r="G7" s="10">
        <v>173</v>
      </c>
      <c r="I7" s="37">
        <f t="shared" si="0"/>
        <v>881</v>
      </c>
      <c r="J7" s="38">
        <f t="shared" si="1"/>
        <v>146.83333333333334</v>
      </c>
    </row>
    <row r="8" spans="1:27" ht="15" x14ac:dyDescent="0.25">
      <c r="A8" s="36" t="s">
        <v>68</v>
      </c>
      <c r="B8" s="10">
        <v>162</v>
      </c>
      <c r="C8" s="10">
        <v>70</v>
      </c>
      <c r="D8" s="10">
        <v>127</v>
      </c>
      <c r="E8" s="10">
        <v>75</v>
      </c>
      <c r="F8" s="10">
        <v>145</v>
      </c>
      <c r="G8" s="10">
        <v>111</v>
      </c>
      <c r="I8" s="37">
        <f t="shared" si="0"/>
        <v>690</v>
      </c>
      <c r="J8" s="38">
        <f t="shared" si="1"/>
        <v>115</v>
      </c>
    </row>
    <row r="9" spans="1:27" ht="15" x14ac:dyDescent="0.25">
      <c r="A9" s="36" t="s">
        <v>69</v>
      </c>
      <c r="B9" s="10">
        <v>171</v>
      </c>
      <c r="C9" s="10">
        <v>160</v>
      </c>
      <c r="D9" s="10">
        <v>118</v>
      </c>
      <c r="E9" s="10">
        <v>166</v>
      </c>
      <c r="F9" s="10">
        <v>98</v>
      </c>
      <c r="G9" s="10">
        <v>85</v>
      </c>
      <c r="I9" s="37">
        <f t="shared" si="0"/>
        <v>798</v>
      </c>
      <c r="J9" s="38">
        <f t="shared" si="1"/>
        <v>133</v>
      </c>
    </row>
    <row r="10" spans="1:27" ht="15" x14ac:dyDescent="0.25">
      <c r="A10" s="36" t="s">
        <v>70</v>
      </c>
      <c r="B10" s="10">
        <v>15</v>
      </c>
      <c r="C10" s="10">
        <v>114</v>
      </c>
      <c r="D10" s="10">
        <v>80</v>
      </c>
      <c r="E10" s="10">
        <v>113</v>
      </c>
      <c r="F10" s="10">
        <v>171</v>
      </c>
      <c r="G10" s="10">
        <v>113</v>
      </c>
      <c r="I10" s="37">
        <f t="shared" si="0"/>
        <v>606</v>
      </c>
      <c r="J10" s="38">
        <f t="shared" si="1"/>
        <v>101</v>
      </c>
    </row>
    <row r="11" spans="1:27" ht="15" x14ac:dyDescent="0.25">
      <c r="A11" s="36" t="s">
        <v>71</v>
      </c>
      <c r="B11" s="10">
        <v>105</v>
      </c>
      <c r="C11" s="10">
        <v>179</v>
      </c>
      <c r="D11" s="10">
        <v>96</v>
      </c>
      <c r="E11" s="10">
        <v>68</v>
      </c>
      <c r="F11" s="10">
        <v>142</v>
      </c>
      <c r="G11" s="10">
        <v>20</v>
      </c>
      <c r="I11" s="37">
        <f t="shared" si="0"/>
        <v>610</v>
      </c>
      <c r="J11" s="38">
        <f t="shared" si="1"/>
        <v>101.66666666666667</v>
      </c>
    </row>
    <row r="12" spans="1:27" ht="15" x14ac:dyDescent="0.25">
      <c r="A12" s="5" t="s">
        <v>72</v>
      </c>
      <c r="B12" s="10">
        <v>120</v>
      </c>
      <c r="C12" s="10">
        <v>165</v>
      </c>
      <c r="D12" s="10">
        <v>82</v>
      </c>
      <c r="E12" s="10">
        <v>101</v>
      </c>
      <c r="F12" s="10">
        <v>164</v>
      </c>
      <c r="G12" s="10">
        <v>112</v>
      </c>
      <c r="I12" s="37">
        <f t="shared" si="0"/>
        <v>744</v>
      </c>
      <c r="J12" s="38">
        <f t="shared" si="1"/>
        <v>124</v>
      </c>
    </row>
    <row r="13" spans="1:27" ht="15" x14ac:dyDescent="0.25">
      <c r="A13" s="5" t="s">
        <v>73</v>
      </c>
      <c r="B13" s="10">
        <v>40</v>
      </c>
      <c r="C13" s="10">
        <v>93</v>
      </c>
      <c r="D13" s="10">
        <v>81</v>
      </c>
      <c r="E13" s="10">
        <v>101</v>
      </c>
      <c r="F13" s="10">
        <v>98</v>
      </c>
      <c r="G13" s="10">
        <v>173</v>
      </c>
      <c r="I13" s="37">
        <f t="shared" si="0"/>
        <v>586</v>
      </c>
      <c r="J13" s="38">
        <f t="shared" si="1"/>
        <v>97.666666666666671</v>
      </c>
    </row>
    <row r="14" spans="1:27" ht="15" x14ac:dyDescent="0.25">
      <c r="A14" s="5" t="s">
        <v>74</v>
      </c>
      <c r="B14" s="10">
        <v>156</v>
      </c>
      <c r="C14" s="10">
        <v>59</v>
      </c>
      <c r="D14" s="10">
        <v>106</v>
      </c>
      <c r="E14" s="10">
        <v>98</v>
      </c>
      <c r="F14" s="10">
        <v>75</v>
      </c>
      <c r="G14" s="10">
        <v>127</v>
      </c>
      <c r="I14" s="37">
        <f t="shared" si="0"/>
        <v>621</v>
      </c>
      <c r="J14" s="38">
        <f t="shared" si="1"/>
        <v>103.5</v>
      </c>
    </row>
    <row r="15" spans="1:27" ht="15" x14ac:dyDescent="0.25">
      <c r="A15" s="5" t="s">
        <v>75</v>
      </c>
      <c r="B15" s="10">
        <v>174</v>
      </c>
      <c r="C15" s="10">
        <v>164</v>
      </c>
      <c r="D15" s="10">
        <v>119</v>
      </c>
      <c r="E15" s="10">
        <v>172</v>
      </c>
      <c r="F15" s="10">
        <v>107</v>
      </c>
      <c r="G15" s="10">
        <v>95</v>
      </c>
      <c r="I15" s="37">
        <f t="shared" si="0"/>
        <v>831</v>
      </c>
      <c r="J15" s="38">
        <f t="shared" si="1"/>
        <v>138.5</v>
      </c>
    </row>
    <row r="16" spans="1:27" ht="15" x14ac:dyDescent="0.25">
      <c r="A16" s="5" t="s">
        <v>76</v>
      </c>
      <c r="B16" s="10">
        <v>154</v>
      </c>
      <c r="C16" s="10">
        <v>168</v>
      </c>
      <c r="D16" s="10">
        <v>159</v>
      </c>
      <c r="E16" s="10">
        <v>137</v>
      </c>
      <c r="F16" s="10">
        <v>154</v>
      </c>
      <c r="G16" s="10">
        <v>142</v>
      </c>
      <c r="I16" s="37">
        <f t="shared" si="0"/>
        <v>914</v>
      </c>
      <c r="J16" s="38">
        <f t="shared" si="1"/>
        <v>152.33333333333334</v>
      </c>
    </row>
    <row r="17" spans="1:10" ht="7.5" customHeight="1" x14ac:dyDescent="0.25">
      <c r="A17" s="1"/>
      <c r="B17" s="1"/>
      <c r="C17" s="1"/>
      <c r="D17" s="1"/>
      <c r="E17" s="1"/>
      <c r="F17" s="1"/>
      <c r="G17" s="1"/>
    </row>
    <row r="18" spans="1:10" ht="15" x14ac:dyDescent="0.25">
      <c r="A18" s="28" t="s">
        <v>77</v>
      </c>
      <c r="B18" s="37">
        <f t="shared" ref="B18:G18" si="2">SUM(B5:B17)</f>
        <v>1561</v>
      </c>
      <c r="C18" s="37">
        <f t="shared" si="2"/>
        <v>1521</v>
      </c>
      <c r="D18" s="37">
        <f t="shared" si="2"/>
        <v>1431</v>
      </c>
      <c r="E18" s="37">
        <f t="shared" si="2"/>
        <v>1388</v>
      </c>
      <c r="F18" s="37">
        <f t="shared" si="2"/>
        <v>1497</v>
      </c>
      <c r="G18" s="37">
        <f t="shared" si="2"/>
        <v>1390</v>
      </c>
      <c r="I18" s="39" t="s">
        <v>78</v>
      </c>
      <c r="J18" s="39" t="s">
        <v>79</v>
      </c>
    </row>
    <row r="19" spans="1:10" ht="15" x14ac:dyDescent="0.25">
      <c r="A19" s="28" t="s">
        <v>80</v>
      </c>
      <c r="B19" s="38">
        <f>AVERAGE(B5:B16)</f>
        <v>130.08333333333334</v>
      </c>
      <c r="C19" s="38">
        <f t="shared" ref="C19:G19" si="3">AVERAGE(C5:C16)</f>
        <v>126.75</v>
      </c>
      <c r="D19" s="38">
        <f t="shared" si="3"/>
        <v>119.25</v>
      </c>
      <c r="E19" s="38">
        <f t="shared" si="3"/>
        <v>115.66666666666667</v>
      </c>
      <c r="F19" s="38">
        <f t="shared" si="3"/>
        <v>124.75</v>
      </c>
      <c r="G19" s="38">
        <f t="shared" si="3"/>
        <v>115.83333333333333</v>
      </c>
      <c r="I19" s="28" t="s">
        <v>81</v>
      </c>
      <c r="J19" s="37">
        <f>MAX(SEMESTRE)</f>
        <v>179</v>
      </c>
    </row>
    <row r="20" spans="1:10" customFormat="1" ht="15" x14ac:dyDescent="0.25">
      <c r="I20" s="28" t="s">
        <v>82</v>
      </c>
      <c r="J20" s="37">
        <f>MIN(SEMESTRE)</f>
        <v>15</v>
      </c>
    </row>
    <row r="21" spans="1:10" ht="15" x14ac:dyDescent="0.25">
      <c r="C21" s="1"/>
      <c r="D21" s="1"/>
      <c r="E21" s="1"/>
      <c r="F21" s="1"/>
      <c r="G21" s="1"/>
      <c r="I21" s="28" t="s">
        <v>56</v>
      </c>
      <c r="J21" s="37">
        <f>COUNT(J5:J16)</f>
        <v>12</v>
      </c>
    </row>
    <row r="22" spans="1:10" ht="15" x14ac:dyDescent="0.25">
      <c r="C22" s="1"/>
      <c r="D22" s="1"/>
      <c r="E22" s="1"/>
      <c r="F22" s="1"/>
      <c r="G22" s="1"/>
    </row>
    <row r="23" spans="1:10" ht="15" x14ac:dyDescent="0.25"/>
    <row r="24" spans="1:10" ht="15" x14ac:dyDescent="0.25">
      <c r="A24" s="1"/>
    </row>
    <row r="25" spans="1:10" ht="15" x14ac:dyDescent="0.25"/>
    <row r="26" spans="1:10" ht="15" x14ac:dyDescent="0.25"/>
    <row r="27" spans="1:10" ht="15" x14ac:dyDescent="0.25"/>
    <row r="28" spans="1:10" ht="15" x14ac:dyDescent="0.25"/>
    <row r="29" spans="1:10" ht="15" x14ac:dyDescent="0.25"/>
    <row r="30" spans="1:10" ht="15" x14ac:dyDescent="0.25"/>
    <row r="31" spans="1:10" ht="15" x14ac:dyDescent="0.25"/>
    <row r="32" spans="1:10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</sheetData>
  <printOptions gridLinesSet="0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4:B36"/>
  <sheetViews>
    <sheetView showGridLines="0" showRowColHeaders="0" topLeftCell="A4" zoomScale="116" zoomScaleNormal="116" workbookViewId="0">
      <selection activeCell="B7" sqref="B7"/>
    </sheetView>
  </sheetViews>
  <sheetFormatPr defaultRowHeight="15" x14ac:dyDescent="0.25"/>
  <cols>
    <col min="1" max="1" width="5.875" customWidth="1"/>
    <col min="2" max="2" width="72.875" bestFit="1" customWidth="1"/>
  </cols>
  <sheetData>
    <row r="4" spans="2:2" ht="18.75" x14ac:dyDescent="0.3">
      <c r="B4" s="49" t="s">
        <v>15</v>
      </c>
    </row>
    <row r="5" spans="2:2" ht="15.75" x14ac:dyDescent="0.25">
      <c r="B5" s="50" t="s">
        <v>98</v>
      </c>
    </row>
    <row r="6" spans="2:2" ht="15.75" x14ac:dyDescent="0.25">
      <c r="B6" s="50" t="s">
        <v>99</v>
      </c>
    </row>
    <row r="8" spans="2:2" ht="15.75" x14ac:dyDescent="0.25">
      <c r="B8" s="48" t="s">
        <v>95</v>
      </c>
    </row>
    <row r="9" spans="2:2" x14ac:dyDescent="0.25">
      <c r="B9" s="44" t="s">
        <v>88</v>
      </c>
    </row>
    <row r="10" spans="2:2" x14ac:dyDescent="0.25">
      <c r="B10" s="45" t="s">
        <v>87</v>
      </c>
    </row>
    <row r="11" spans="2:2" x14ac:dyDescent="0.25">
      <c r="B11" s="44" t="s">
        <v>89</v>
      </c>
    </row>
    <row r="12" spans="2:2" x14ac:dyDescent="0.25">
      <c r="B12" s="45" t="s">
        <v>90</v>
      </c>
    </row>
    <row r="13" spans="2:2" x14ac:dyDescent="0.25">
      <c r="B13" s="44" t="s">
        <v>24</v>
      </c>
    </row>
    <row r="14" spans="2:2" x14ac:dyDescent="0.25">
      <c r="B14" s="45" t="s">
        <v>28</v>
      </c>
    </row>
    <row r="16" spans="2:2" ht="15.75" x14ac:dyDescent="0.25">
      <c r="B16" s="48" t="s">
        <v>96</v>
      </c>
    </row>
    <row r="17" spans="2:2" x14ac:dyDescent="0.25">
      <c r="B17" s="44" t="s">
        <v>25</v>
      </c>
    </row>
    <row r="18" spans="2:2" x14ac:dyDescent="0.25">
      <c r="B18" s="45" t="s">
        <v>29</v>
      </c>
    </row>
    <row r="19" spans="2:2" x14ac:dyDescent="0.25">
      <c r="B19" s="44" t="s">
        <v>26</v>
      </c>
    </row>
    <row r="20" spans="2:2" x14ac:dyDescent="0.25">
      <c r="B20" s="45" t="s">
        <v>30</v>
      </c>
    </row>
    <row r="21" spans="2:2" x14ac:dyDescent="0.25">
      <c r="B21" s="46" t="s">
        <v>31</v>
      </c>
    </row>
    <row r="22" spans="2:2" x14ac:dyDescent="0.25">
      <c r="B22" s="44" t="s">
        <v>27</v>
      </c>
    </row>
    <row r="23" spans="2:2" x14ac:dyDescent="0.25">
      <c r="B23" s="45" t="s">
        <v>32</v>
      </c>
    </row>
    <row r="24" spans="2:2" x14ac:dyDescent="0.25">
      <c r="B24" s="13"/>
    </row>
    <row r="25" spans="2:2" ht="15.75" x14ac:dyDescent="0.25">
      <c r="B25" s="48" t="s">
        <v>97</v>
      </c>
    </row>
    <row r="26" spans="2:2" x14ac:dyDescent="0.25">
      <c r="B26" s="44" t="s">
        <v>83</v>
      </c>
    </row>
    <row r="27" spans="2:2" x14ac:dyDescent="0.25">
      <c r="B27" s="47" t="s">
        <v>84</v>
      </c>
    </row>
    <row r="28" spans="2:2" x14ac:dyDescent="0.25">
      <c r="B28" s="44" t="s">
        <v>85</v>
      </c>
    </row>
    <row r="29" spans="2:2" x14ac:dyDescent="0.25">
      <c r="B29" s="44" t="s">
        <v>86</v>
      </c>
    </row>
    <row r="32" spans="2:2" x14ac:dyDescent="0.25">
      <c r="B32" s="12"/>
    </row>
    <row r="33" spans="2:2" x14ac:dyDescent="0.25">
      <c r="B33" s="12"/>
    </row>
    <row r="34" spans="2:2" x14ac:dyDescent="0.25">
      <c r="B34" s="40"/>
    </row>
    <row r="35" spans="2:2" x14ac:dyDescent="0.25">
      <c r="B35" s="12"/>
    </row>
    <row r="36" spans="2:2" x14ac:dyDescent="0.25">
      <c r="B36" s="1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Tema </vt:lpstr>
      <vt:lpstr>Exemplo1</vt:lpstr>
      <vt:lpstr>Exemplo 2</vt:lpstr>
      <vt:lpstr>Exemplo 03</vt:lpstr>
      <vt:lpstr>Anotações</vt:lpstr>
      <vt:lpstr>SEMESTRE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</dc:creator>
  <cp:lastModifiedBy>Geraldo Alvarenga</cp:lastModifiedBy>
  <dcterms:created xsi:type="dcterms:W3CDTF">2012-09-16T14:33:39Z</dcterms:created>
  <dcterms:modified xsi:type="dcterms:W3CDTF">2016-10-24T00:39:01Z</dcterms:modified>
</cp:coreProperties>
</file>